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Лист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9" i="1" l="1"/>
  <c r="F18" i="1"/>
  <c r="F20" i="1"/>
  <c r="F17" i="1"/>
  <c r="F16" i="1"/>
  <c r="F15" i="1"/>
  <c r="F13" i="1"/>
  <c r="F12" i="1"/>
  <c r="F11" i="1"/>
  <c r="F10" i="1"/>
  <c r="F9" i="1"/>
  <c r="F8" i="1"/>
  <c r="F14" i="1" l="1"/>
  <c r="F22" i="1" l="1"/>
</calcChain>
</file>

<file path=xl/sharedStrings.xml><?xml version="1.0" encoding="utf-8"?>
<sst xmlns="http://schemas.openxmlformats.org/spreadsheetml/2006/main" count="50" uniqueCount="38">
  <si>
    <t>№ п/п</t>
  </si>
  <si>
    <t>Виды работ (услуг)</t>
  </si>
  <si>
    <t>Ед.изм.</t>
  </si>
  <si>
    <t xml:space="preserve">Объем </t>
  </si>
  <si>
    <t>Цена за ед.изм.в месяц</t>
  </si>
  <si>
    <t>Сумма ,руб. за год</t>
  </si>
  <si>
    <t xml:space="preserve">Периодическая проверка вентканалов и дымоходов </t>
  </si>
  <si>
    <t>кв.м</t>
  </si>
  <si>
    <t xml:space="preserve">Техническое обслуживание газового оборудования </t>
  </si>
  <si>
    <t>Аварийно- диспетчерское обслуживание</t>
  </si>
  <si>
    <t>Уборка придомовой территории  (комплекс сезонных работ)</t>
  </si>
  <si>
    <t>Уборка мест общего пользования</t>
  </si>
  <si>
    <t xml:space="preserve">Дератизация </t>
  </si>
  <si>
    <t xml:space="preserve">Техническое обслуживание лифтов </t>
  </si>
  <si>
    <t>Уборка  контейнерной площадки</t>
  </si>
  <si>
    <t>Услуги по управлению МКД</t>
  </si>
  <si>
    <t>12</t>
  </si>
  <si>
    <t>Работы по содержанию и ремонту и систем инженернотехнического обеспечения,входящий в состав общего имущества в  многоквартирном доме.</t>
  </si>
  <si>
    <t>14</t>
  </si>
  <si>
    <t xml:space="preserve">Всего: </t>
  </si>
  <si>
    <t>Итого:</t>
  </si>
  <si>
    <t xml:space="preserve"> Всего:</t>
  </si>
  <si>
    <t>Непредвиденные  расходы ( 10%)</t>
  </si>
  <si>
    <t>Расходы на организацию расчета,учета,приема и перечисления денежных средств,оплаченных населением за жилищно-коммунальные услуги ведение сайтов УК и ГИС ЖКХ</t>
  </si>
  <si>
    <t xml:space="preserve">Работы по содержанию и ремонту конструктивных элементов(несущих конструкций и ненесущих конструкций) многоквартирных домов.                                                                  </t>
  </si>
  <si>
    <t>Председатель Совета МКД</t>
  </si>
  <si>
    <t>_____________________________________</t>
  </si>
  <si>
    <t>Директор ООО " Согласие "</t>
  </si>
  <si>
    <t>Фаршатова Л.В. ___________________</t>
  </si>
  <si>
    <t>10</t>
  </si>
  <si>
    <t>11</t>
  </si>
  <si>
    <t xml:space="preserve">                                                                           Калинина, дом № 20 корп.2</t>
  </si>
  <si>
    <t>Общеполезная площадь жилых помещений дома                                                                                   4574,10 м2</t>
  </si>
  <si>
    <t>Годовой план работ по содержанию и текущему ремонту жилого дома с 01.01.2025г. по 31.12.2025 г.</t>
  </si>
  <si>
    <t>Размер платы за содержание и ремонт жилого помещения                                                              23,85 руб./м2</t>
  </si>
  <si>
    <t>Сумма ,начисленная за содержание и текущий ремонт,руб./год                                               1 309 107,42  руб.</t>
  </si>
  <si>
    <t>Согласовано:</t>
  </si>
  <si>
    <t>Утверждено: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</si>
</sst>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8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9"/>
      <color rgb="FF000000"/>
      <name val="Calibri"/>
      <family val="2"/>
      <charset val="204"/>
    </font>
    <font>
      <b/>
      <u/>
      <sz val="12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4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/>
    <xf numFmtId="0" fontId="4" fillId="0" borderId="0" xfId="0" applyFont="1"/>
    <xf numFmtId="4" fontId="0" fillId="0" borderId="0" xfId="0" applyNumberFormat="1"/>
    <xf numFmtId="4" fontId="1" fillId="0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/>
    <xf numFmtId="0" fontId="2" fillId="0" borderId="0" xfId="0" applyFont="1" applyFill="1" applyBorder="1"/>
    <xf numFmtId="0" fontId="2" fillId="0" borderId="1" xfId="0" applyFont="1" applyBorder="1" applyAlignment="1">
      <alignment horizontal="center"/>
    </xf>
    <xf numFmtId="0" fontId="2" fillId="0" borderId="0" xfId="0" applyFont="1" applyAlignment="1"/>
    <xf numFmtId="0" fontId="2" fillId="0" borderId="0" xfId="0" applyFont="1" applyBorder="1" applyAlignme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/>
    <xf numFmtId="0" fontId="1" fillId="0" borderId="0" xfId="0" applyFont="1" applyBorder="1" applyAlignment="1"/>
    <xf numFmtId="0" fontId="5" fillId="0" borderId="0" xfId="0" applyFont="1" applyBorder="1" applyAlignment="1"/>
    <xf numFmtId="4" fontId="5" fillId="0" borderId="0" xfId="0" applyNumberFormat="1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tabSelected="1" topLeftCell="A19" zoomScaleNormal="100" workbookViewId="0">
      <selection activeCell="E25" sqref="E25:F25"/>
    </sheetView>
  </sheetViews>
  <sheetFormatPr defaultColWidth="9" defaultRowHeight="11.25" x14ac:dyDescent="0.2"/>
  <cols>
    <col min="1" max="1" width="8.1640625" customWidth="1"/>
    <col min="2" max="2" width="56.33203125" customWidth="1"/>
    <col min="3" max="3" width="11.5" customWidth="1"/>
    <col min="4" max="4" width="16.83203125" customWidth="1"/>
    <col min="5" max="5" width="21.6640625" customWidth="1"/>
    <col min="6" max="6" width="24" customWidth="1"/>
    <col min="9" max="9" width="11.33203125" customWidth="1"/>
    <col min="10" max="10" width="14.1640625" customWidth="1"/>
  </cols>
  <sheetData>
    <row r="1" spans="1:10" ht="26.25" customHeight="1" x14ac:dyDescent="0.25">
      <c r="A1" s="23" t="s">
        <v>31</v>
      </c>
      <c r="B1" s="23"/>
      <c r="C1" s="23"/>
      <c r="D1" s="23"/>
      <c r="E1" s="23"/>
      <c r="F1" s="23"/>
      <c r="G1" s="23"/>
      <c r="H1" s="23"/>
      <c r="I1" s="16"/>
    </row>
    <row r="2" spans="1:10" ht="15" customHeight="1" x14ac:dyDescent="0.25">
      <c r="A2" s="24" t="s">
        <v>33</v>
      </c>
      <c r="B2" s="24"/>
      <c r="C2" s="24"/>
      <c r="D2" s="24"/>
      <c r="E2" s="24"/>
      <c r="F2" s="24"/>
      <c r="G2" s="24"/>
      <c r="H2" s="24"/>
      <c r="I2" s="24"/>
    </row>
    <row r="3" spans="1:10" ht="15" customHeight="1" x14ac:dyDescent="0.25">
      <c r="A3" s="25" t="s">
        <v>32</v>
      </c>
      <c r="B3" s="25"/>
      <c r="C3" s="25"/>
      <c r="D3" s="25"/>
      <c r="E3" s="25"/>
      <c r="F3" s="25"/>
      <c r="G3" s="25"/>
      <c r="H3" s="25"/>
      <c r="I3" s="25"/>
      <c r="J3" s="1"/>
    </row>
    <row r="4" spans="1:10" ht="15" customHeight="1" x14ac:dyDescent="0.25">
      <c r="A4" s="25" t="s">
        <v>34</v>
      </c>
      <c r="B4" s="25"/>
      <c r="C4" s="25"/>
      <c r="D4" s="25"/>
      <c r="E4" s="25"/>
      <c r="F4" s="25"/>
      <c r="G4" s="25"/>
      <c r="H4" s="25"/>
      <c r="I4" s="25"/>
    </row>
    <row r="5" spans="1:10" ht="15" customHeight="1" x14ac:dyDescent="0.25">
      <c r="A5" s="25" t="s">
        <v>35</v>
      </c>
      <c r="B5" s="25"/>
      <c r="C5" s="25"/>
      <c r="D5" s="25"/>
      <c r="E5" s="25"/>
      <c r="F5" s="25"/>
      <c r="G5" s="25"/>
      <c r="H5" s="25"/>
      <c r="I5" s="25"/>
    </row>
    <row r="6" spans="1:10" ht="15" customHeight="1" x14ac:dyDescent="0.25">
      <c r="A6" s="20"/>
      <c r="B6" s="20"/>
      <c r="C6" s="20"/>
      <c r="D6" s="20"/>
      <c r="E6" s="20"/>
      <c r="F6" s="20"/>
      <c r="G6" s="20"/>
      <c r="H6" s="20"/>
      <c r="I6" s="20"/>
    </row>
    <row r="7" spans="1:10" ht="45.75" customHeight="1" x14ac:dyDescent="0.25">
      <c r="A7" s="2" t="s">
        <v>0</v>
      </c>
      <c r="B7" s="2" t="s">
        <v>1</v>
      </c>
      <c r="C7" s="2" t="s">
        <v>2</v>
      </c>
      <c r="D7" s="2" t="s">
        <v>3</v>
      </c>
      <c r="E7" s="3" t="s">
        <v>4</v>
      </c>
      <c r="F7" s="3" t="s">
        <v>5</v>
      </c>
      <c r="G7" s="16"/>
      <c r="H7" s="16"/>
      <c r="I7" s="16"/>
    </row>
    <row r="8" spans="1:10" ht="44.25" customHeight="1" x14ac:dyDescent="0.25">
      <c r="A8" s="15">
        <v>1</v>
      </c>
      <c r="B8" s="4" t="s">
        <v>6</v>
      </c>
      <c r="C8" s="15" t="s">
        <v>7</v>
      </c>
      <c r="D8" s="15">
        <v>4574.1000000000004</v>
      </c>
      <c r="E8" s="15">
        <v>0.43</v>
      </c>
      <c r="F8" s="5">
        <f t="shared" ref="F8:F13" si="0">D8*E8*12</f>
        <v>23602.356</v>
      </c>
      <c r="G8" s="16"/>
      <c r="H8" s="16"/>
      <c r="I8" s="16"/>
    </row>
    <row r="9" spans="1:10" ht="35.25" customHeight="1" x14ac:dyDescent="0.25">
      <c r="A9" s="15">
        <v>2</v>
      </c>
      <c r="B9" s="4" t="s">
        <v>8</v>
      </c>
      <c r="C9" s="15" t="s">
        <v>7</v>
      </c>
      <c r="D9" s="18">
        <v>4574.1000000000004</v>
      </c>
      <c r="E9" s="15">
        <v>1.24</v>
      </c>
      <c r="F9" s="5">
        <f t="shared" si="0"/>
        <v>68062.608000000007</v>
      </c>
      <c r="G9" s="16"/>
      <c r="H9" s="16"/>
      <c r="I9" s="16"/>
    </row>
    <row r="10" spans="1:10" ht="39" customHeight="1" x14ac:dyDescent="0.25">
      <c r="A10" s="15">
        <v>3</v>
      </c>
      <c r="B10" s="4" t="s">
        <v>9</v>
      </c>
      <c r="C10" s="15" t="s">
        <v>7</v>
      </c>
      <c r="D10" s="18">
        <v>4574.1000000000004</v>
      </c>
      <c r="E10" s="15">
        <v>0.73</v>
      </c>
      <c r="F10" s="5">
        <f t="shared" si="0"/>
        <v>40069.116000000002</v>
      </c>
      <c r="G10" s="16"/>
      <c r="H10" s="16"/>
      <c r="I10" s="16"/>
    </row>
    <row r="11" spans="1:10" ht="36.75" customHeight="1" x14ac:dyDescent="0.25">
      <c r="A11" s="15">
        <v>4</v>
      </c>
      <c r="B11" s="4" t="s">
        <v>10</v>
      </c>
      <c r="C11" s="15" t="s">
        <v>7</v>
      </c>
      <c r="D11" s="18">
        <v>4574.1000000000004</v>
      </c>
      <c r="E11" s="15">
        <v>4.45</v>
      </c>
      <c r="F11" s="5">
        <f t="shared" si="0"/>
        <v>244256.94000000003</v>
      </c>
      <c r="G11" s="16"/>
      <c r="H11" s="16"/>
      <c r="I11" s="16"/>
    </row>
    <row r="12" spans="1:10" ht="35.25" customHeight="1" x14ac:dyDescent="0.25">
      <c r="A12" s="15">
        <v>5</v>
      </c>
      <c r="B12" s="6" t="s">
        <v>11</v>
      </c>
      <c r="C12" s="15" t="s">
        <v>7</v>
      </c>
      <c r="D12" s="18">
        <v>4574.1000000000004</v>
      </c>
      <c r="E12" s="15">
        <v>1.5</v>
      </c>
      <c r="F12" s="5">
        <f t="shared" si="0"/>
        <v>82333.8</v>
      </c>
      <c r="G12" s="16"/>
      <c r="H12" s="16"/>
      <c r="I12" s="16"/>
    </row>
    <row r="13" spans="1:10" ht="26.25" customHeight="1" x14ac:dyDescent="0.25">
      <c r="A13" s="15">
        <v>6</v>
      </c>
      <c r="B13" s="6" t="s">
        <v>12</v>
      </c>
      <c r="C13" s="15" t="s">
        <v>7</v>
      </c>
      <c r="D13" s="18">
        <v>4574.1000000000004</v>
      </c>
      <c r="E13" s="15">
        <v>0.12</v>
      </c>
      <c r="F13" s="5">
        <f t="shared" si="0"/>
        <v>6586.7040000000006</v>
      </c>
      <c r="G13" s="16"/>
      <c r="H13" s="16"/>
      <c r="I13" s="16"/>
    </row>
    <row r="14" spans="1:10" ht="28.5" hidden="1" customHeight="1" x14ac:dyDescent="0.25">
      <c r="A14" s="15">
        <v>7</v>
      </c>
      <c r="B14" s="6" t="s">
        <v>13</v>
      </c>
      <c r="C14" s="15" t="s">
        <v>7</v>
      </c>
      <c r="D14" s="18">
        <v>4574.1000000000004</v>
      </c>
      <c r="E14" s="15"/>
      <c r="F14" s="5">
        <f t="shared" ref="F14" si="1">D14*E14*12</f>
        <v>0</v>
      </c>
      <c r="G14" s="16"/>
      <c r="H14" s="16"/>
      <c r="I14" s="16"/>
    </row>
    <row r="15" spans="1:10" ht="25.5" customHeight="1" x14ac:dyDescent="0.25">
      <c r="A15" s="15">
        <v>7</v>
      </c>
      <c r="B15" s="4" t="s">
        <v>14</v>
      </c>
      <c r="C15" s="15" t="s">
        <v>7</v>
      </c>
      <c r="D15" s="18">
        <v>4574.1000000000004</v>
      </c>
      <c r="E15" s="15">
        <v>0.55000000000000004</v>
      </c>
      <c r="F15" s="5">
        <f t="shared" ref="F15:F20" si="2">D15*E15*12</f>
        <v>30189.060000000005</v>
      </c>
      <c r="G15" s="16"/>
      <c r="H15" s="16"/>
      <c r="I15" s="16"/>
    </row>
    <row r="16" spans="1:10" ht="85.5" customHeight="1" x14ac:dyDescent="0.25">
      <c r="A16" s="15">
        <v>8</v>
      </c>
      <c r="B16" s="4" t="s">
        <v>23</v>
      </c>
      <c r="C16" s="15" t="s">
        <v>7</v>
      </c>
      <c r="D16" s="18">
        <v>4574.1000000000004</v>
      </c>
      <c r="E16" s="15">
        <v>2.38</v>
      </c>
      <c r="F16" s="5">
        <f t="shared" si="2"/>
        <v>130636.296</v>
      </c>
      <c r="G16" s="16"/>
      <c r="H16" s="16"/>
      <c r="I16" s="16"/>
    </row>
    <row r="17" spans="1:9" ht="29.25" customHeight="1" x14ac:dyDescent="0.25">
      <c r="A17" s="15">
        <v>9</v>
      </c>
      <c r="B17" s="6" t="s">
        <v>15</v>
      </c>
      <c r="C17" s="15" t="s">
        <v>7</v>
      </c>
      <c r="D17" s="18">
        <v>4574.1000000000004</v>
      </c>
      <c r="E17" s="15">
        <v>3.58</v>
      </c>
      <c r="F17" s="5">
        <f t="shared" si="2"/>
        <v>196503.33600000001</v>
      </c>
      <c r="G17" s="16"/>
      <c r="H17" s="16"/>
      <c r="I17" s="16"/>
    </row>
    <row r="18" spans="1:9" ht="81" customHeight="1" x14ac:dyDescent="0.25">
      <c r="A18" s="7" t="s">
        <v>29</v>
      </c>
      <c r="B18" s="8" t="s">
        <v>24</v>
      </c>
      <c r="C18" s="15" t="s">
        <v>7</v>
      </c>
      <c r="D18" s="18">
        <v>4574.1000000000004</v>
      </c>
      <c r="E18" s="9">
        <v>1.99</v>
      </c>
      <c r="F18" s="9">
        <f t="shared" si="2"/>
        <v>109229.508</v>
      </c>
      <c r="G18" s="16"/>
      <c r="H18" s="16"/>
      <c r="I18" s="16"/>
    </row>
    <row r="19" spans="1:9" ht="74.25" customHeight="1" x14ac:dyDescent="0.25">
      <c r="A19" s="7" t="s">
        <v>30</v>
      </c>
      <c r="B19" s="8" t="s">
        <v>17</v>
      </c>
      <c r="C19" s="15" t="s">
        <v>7</v>
      </c>
      <c r="D19" s="18">
        <v>4574.1000000000004</v>
      </c>
      <c r="E19" s="9">
        <v>4.5</v>
      </c>
      <c r="F19" s="9">
        <f t="shared" si="2"/>
        <v>247001.40000000002</v>
      </c>
      <c r="G19" s="16"/>
      <c r="H19" s="16"/>
      <c r="I19" s="16"/>
    </row>
    <row r="20" spans="1:9" ht="29.25" customHeight="1" x14ac:dyDescent="0.25">
      <c r="A20" s="7" t="s">
        <v>16</v>
      </c>
      <c r="B20" s="6" t="s">
        <v>22</v>
      </c>
      <c r="C20" s="15" t="s">
        <v>7</v>
      </c>
      <c r="D20" s="18">
        <v>4574.1000000000004</v>
      </c>
      <c r="E20" s="9">
        <v>2.38</v>
      </c>
      <c r="F20" s="9">
        <f t="shared" si="2"/>
        <v>130636.296</v>
      </c>
      <c r="G20" s="16"/>
      <c r="H20" s="16"/>
      <c r="I20" s="16"/>
    </row>
    <row r="21" spans="1:9" ht="24.75" hidden="1" customHeight="1" x14ac:dyDescent="0.25">
      <c r="A21" s="10" t="s">
        <v>18</v>
      </c>
      <c r="B21" s="6" t="s">
        <v>19</v>
      </c>
      <c r="C21" s="21"/>
      <c r="D21" s="21"/>
      <c r="E21" s="21"/>
      <c r="F21" s="5"/>
      <c r="G21" s="16"/>
      <c r="H21" s="16"/>
      <c r="I21" s="16"/>
    </row>
    <row r="22" spans="1:9" ht="23.25" customHeight="1" x14ac:dyDescent="0.25">
      <c r="A22" s="11"/>
      <c r="B22" s="2" t="s">
        <v>20</v>
      </c>
      <c r="C22" s="22"/>
      <c r="D22" s="22"/>
      <c r="E22" s="22"/>
      <c r="F22" s="14">
        <f>SUM(F8:F21)</f>
        <v>1309107.4200000002</v>
      </c>
      <c r="G22" s="16"/>
      <c r="H22" s="16"/>
      <c r="I22" s="16"/>
    </row>
    <row r="23" spans="1:9" ht="24" hidden="1" customHeight="1" x14ac:dyDescent="0.25">
      <c r="A23" s="6"/>
      <c r="B23" s="6" t="s">
        <v>21</v>
      </c>
      <c r="C23" s="22"/>
      <c r="D23" s="22"/>
      <c r="E23" s="22"/>
      <c r="F23" s="15">
        <v>581282.06000000006</v>
      </c>
      <c r="G23" s="16"/>
      <c r="H23" s="16"/>
      <c r="I23" s="16"/>
    </row>
    <row r="24" spans="1:9" ht="15.75" x14ac:dyDescent="0.25">
      <c r="A24" s="16"/>
      <c r="B24" s="16"/>
      <c r="C24" s="16"/>
      <c r="D24" s="16"/>
      <c r="E24" s="16"/>
      <c r="F24" s="16"/>
      <c r="G24" s="16"/>
      <c r="H24" s="16"/>
      <c r="I24" s="16"/>
    </row>
    <row r="25" spans="1:9" ht="15.75" x14ac:dyDescent="0.25">
      <c r="B25" s="17" t="s">
        <v>36</v>
      </c>
      <c r="E25" s="19" t="s">
        <v>37</v>
      </c>
      <c r="F25" s="19"/>
    </row>
    <row r="26" spans="1:9" ht="15.75" x14ac:dyDescent="0.25">
      <c r="B26" s="17" t="s">
        <v>25</v>
      </c>
      <c r="E26" s="19" t="s">
        <v>27</v>
      </c>
      <c r="F26" s="19"/>
    </row>
    <row r="27" spans="1:9" ht="15.75" x14ac:dyDescent="0.25">
      <c r="B27" s="17" t="s">
        <v>26</v>
      </c>
      <c r="E27" s="16" t="s">
        <v>28</v>
      </c>
    </row>
    <row r="29" spans="1:9" ht="12" x14ac:dyDescent="0.2">
      <c r="E29" s="12"/>
    </row>
    <row r="34" spans="6:6" x14ac:dyDescent="0.2">
      <c r="F34" s="13"/>
    </row>
  </sheetData>
  <mergeCells count="11">
    <mergeCell ref="A1:H1"/>
    <mergeCell ref="A2:I2"/>
    <mergeCell ref="A3:I3"/>
    <mergeCell ref="A4:I4"/>
    <mergeCell ref="A5:I5"/>
    <mergeCell ref="E25:F25"/>
    <mergeCell ref="E26:F26"/>
    <mergeCell ref="A6:I6"/>
    <mergeCell ref="C21:E21"/>
    <mergeCell ref="C22:E22"/>
    <mergeCell ref="C23:E23"/>
  </mergeCells>
  <pageMargins left="0" right="0" top="0" bottom="0" header="0.51181102362204722" footer="0.51181102362204722"/>
  <pageSetup paperSize="9" scale="95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BUH</dc:creator>
  <dc:description/>
  <cp:lastModifiedBy>BUH</cp:lastModifiedBy>
  <cp:revision>5</cp:revision>
  <cp:lastPrinted>2025-03-03T11:50:54Z</cp:lastPrinted>
  <dcterms:created xsi:type="dcterms:W3CDTF">2020-09-17T07:37:22Z</dcterms:created>
  <dcterms:modified xsi:type="dcterms:W3CDTF">2025-03-03T12:37:04Z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